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Solver" sheetId="1" r:id="rId1"/>
    <sheet name="Atingir Meta" sheetId="2" r:id="rId2"/>
    <sheet name="Cenário" sheetId="3" r:id="rId3"/>
    <sheet name="Plan4" sheetId="4" r:id="rId4"/>
  </sheets>
  <definedNames>
    <definedName name="solver_adj" localSheetId="0" hidden="1">'Solver'!$C$1,'Solver'!$B$2:$B$5,'Solver'!$C$7,'Solver'!$C$9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'Solver'!$C$2:$C$5</definedName>
    <definedName name="solver_lin" localSheetId="0" hidden="1">2</definedName>
    <definedName name="solver_neg" localSheetId="0" hidden="1">2</definedName>
    <definedName name="solver_num" localSheetId="0" hidden="1">1</definedName>
    <definedName name="solver_nwt" localSheetId="0" hidden="1">1</definedName>
    <definedName name="solver_opt" localSheetId="0" hidden="1">'Solver'!$C$10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17000</definedName>
  </definedNames>
  <calcPr fullCalcOnLoad="1"/>
</workbook>
</file>

<file path=xl/sharedStrings.xml><?xml version="1.0" encoding="utf-8"?>
<sst xmlns="http://schemas.openxmlformats.org/spreadsheetml/2006/main" count="51" uniqueCount="45">
  <si>
    <t>Caderno</t>
  </si>
  <si>
    <t>Lápis</t>
  </si>
  <si>
    <t>Caneta</t>
  </si>
  <si>
    <t>Total de Vendas</t>
  </si>
  <si>
    <t>Devedores</t>
  </si>
  <si>
    <t>Gastos</t>
  </si>
  <si>
    <t>Comissão dos Vendedores</t>
  </si>
  <si>
    <t>Venda A</t>
  </si>
  <si>
    <t>Venda B</t>
  </si>
  <si>
    <t>Total</t>
  </si>
  <si>
    <r>
      <t xml:space="preserve">Quero atingir a meta de </t>
    </r>
    <r>
      <rPr>
        <b/>
        <sz val="10"/>
        <color indexed="12"/>
        <rFont val="Arial"/>
        <family val="2"/>
      </rPr>
      <t>80</t>
    </r>
  </si>
  <si>
    <r>
      <t xml:space="preserve">Clicar em </t>
    </r>
    <r>
      <rPr>
        <sz val="10"/>
        <color indexed="12"/>
        <rFont val="Arial"/>
        <family val="2"/>
      </rPr>
      <t>Ferramentas &gt; Atingir Meta</t>
    </r>
  </si>
  <si>
    <t>Preço da Casa</t>
  </si>
  <si>
    <t>Custas Contratuais</t>
  </si>
  <si>
    <t>Entrada</t>
  </si>
  <si>
    <t>Total em caixa</t>
  </si>
  <si>
    <t>Total do Empréstimo</t>
  </si>
  <si>
    <t>Empréstimo que se deseja tomar</t>
  </si>
  <si>
    <t>Exercício 1</t>
  </si>
  <si>
    <t>Exercício 2</t>
  </si>
  <si>
    <t>Exercício 3</t>
  </si>
  <si>
    <t>Produto</t>
  </si>
  <si>
    <t>Valor</t>
  </si>
  <si>
    <t>Açúcar</t>
  </si>
  <si>
    <t>Arroz</t>
  </si>
  <si>
    <t>Feijão</t>
  </si>
  <si>
    <t>Frutas</t>
  </si>
  <si>
    <t xml:space="preserve"> </t>
  </si>
  <si>
    <t>Quanto posso comprar de Frutas ?</t>
  </si>
  <si>
    <t>Com 30,00 Reais</t>
  </si>
  <si>
    <t>Referência</t>
  </si>
  <si>
    <t>Mês</t>
  </si>
  <si>
    <t>%</t>
  </si>
  <si>
    <t>Crescimento</t>
  </si>
  <si>
    <t>Ago</t>
  </si>
  <si>
    <t>set</t>
  </si>
  <si>
    <t>out</t>
  </si>
  <si>
    <t>nov</t>
  </si>
  <si>
    <t>dez</t>
  </si>
  <si>
    <t>Exercício 4</t>
  </si>
  <si>
    <t>Valor do Empréstimo</t>
  </si>
  <si>
    <t>Taxa Mensal</t>
  </si>
  <si>
    <t>Prazo(meses)</t>
  </si>
  <si>
    <t>Prestação Mensal</t>
  </si>
  <si>
    <t>Utilizando 2 variáveis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</si>
</sst>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#,##0.00;[Red]#,##0.00"/>
    <numFmt numFmtId="178" formatCode="#,##0;[Red]#,##0"/>
    <numFmt numFmtId="179" formatCode="0.00_);[Red]\(0.00\)"/>
  </numFmts>
  <fonts count="51">
    <font>
      <sz val="10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color indexed="9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8"/>
      <name val="Arial"/>
      <family val="0"/>
    </font>
    <font>
      <sz val="10"/>
      <color indexed="10"/>
      <name val="Arial"/>
      <family val="0"/>
    </font>
    <font>
      <u val="single"/>
      <sz val="10"/>
      <color indexed="8"/>
      <name val="Arial"/>
      <family val="0"/>
    </font>
    <font>
      <sz val="10"/>
      <color indexed="17"/>
      <name val="Arial"/>
      <family val="0"/>
    </font>
    <font>
      <sz val="10"/>
      <color indexed="20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</border>
    <border>
      <left style="mediumDashed">
        <color indexed="12"/>
      </left>
      <right style="mediumDashed">
        <color indexed="12"/>
      </right>
      <top style="mediumDashed">
        <color indexed="12"/>
      </top>
      <bottom style="mediumDashed">
        <color indexed="12"/>
      </bottom>
    </border>
    <border>
      <left>
        <color indexed="63"/>
      </left>
      <right style="mediumDashed">
        <color indexed="12"/>
      </right>
      <top style="mediumDashed">
        <color indexed="12"/>
      </top>
      <bottom style="mediumDashed">
        <color indexed="12"/>
      </bottom>
    </border>
    <border>
      <left style="double">
        <color indexed="16"/>
      </left>
      <right>
        <color indexed="63"/>
      </right>
      <top style="double">
        <color indexed="16"/>
      </top>
      <bottom style="double">
        <color indexed="16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mediumDashed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4" fontId="0" fillId="34" borderId="0" xfId="0" applyNumberFormat="1" applyFill="1" applyAlignment="1">
      <alignment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5" borderId="0" xfId="0" applyFill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4" fontId="0" fillId="36" borderId="0" xfId="0" applyNumberFormat="1" applyFill="1" applyAlignment="1">
      <alignment/>
    </xf>
    <xf numFmtId="4" fontId="0" fillId="37" borderId="0" xfId="0" applyNumberFormat="1" applyFill="1" applyAlignment="1">
      <alignment/>
    </xf>
    <xf numFmtId="4" fontId="0" fillId="0" borderId="13" xfId="0" applyNumberFormat="1" applyBorder="1" applyAlignment="1">
      <alignment/>
    </xf>
    <xf numFmtId="0" fontId="4" fillId="38" borderId="14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38" borderId="15" xfId="0" applyFont="1" applyFill="1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2" fontId="7" fillId="0" borderId="14" xfId="0" applyNumberFormat="1" applyFont="1" applyBorder="1" applyAlignment="1">
      <alignment horizontal="right" wrapText="1"/>
    </xf>
    <xf numFmtId="2" fontId="4" fillId="38" borderId="14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5" fillId="0" borderId="15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39" borderId="0" xfId="0" applyFill="1" applyAlignment="1">
      <alignment/>
    </xf>
    <xf numFmtId="17" fontId="0" fillId="39" borderId="0" xfId="0" applyNumberForma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16" xfId="0" applyFill="1" applyBorder="1" applyAlignment="1">
      <alignment/>
    </xf>
    <xf numFmtId="0" fontId="0" fillId="0" borderId="16" xfId="0" applyBorder="1" applyAlignment="1">
      <alignment/>
    </xf>
    <xf numFmtId="9" fontId="0" fillId="33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4" fontId="0" fillId="0" borderId="16" xfId="0" applyNumberFormat="1" applyFill="1" applyBorder="1" applyAlignment="1">
      <alignment/>
    </xf>
    <xf numFmtId="0" fontId="0" fillId="40" borderId="0" xfId="0" applyFill="1" applyBorder="1" applyAlignment="1">
      <alignment/>
    </xf>
    <xf numFmtId="9" fontId="0" fillId="40" borderId="0" xfId="0" applyNumberFormat="1" applyFill="1" applyBorder="1" applyAlignment="1">
      <alignment/>
    </xf>
    <xf numFmtId="4" fontId="0" fillId="40" borderId="0" xfId="0" applyNumberFormat="1" applyFill="1" applyBorder="1" applyAlignment="1">
      <alignment/>
    </xf>
    <xf numFmtId="0" fontId="8" fillId="43" borderId="16" xfId="0" applyFont="1" applyFill="1" applyBorder="1" applyAlignment="1">
      <alignment horizontal="left"/>
    </xf>
    <xf numFmtId="10" fontId="8" fillId="43" borderId="16" xfId="0" applyNumberFormat="1" applyFont="1" applyFill="1" applyBorder="1" applyAlignment="1">
      <alignment/>
    </xf>
    <xf numFmtId="0" fontId="8" fillId="44" borderId="17" xfId="0" applyFont="1" applyFill="1" applyBorder="1" applyAlignment="1">
      <alignment horizontal="left"/>
    </xf>
    <xf numFmtId="0" fontId="8" fillId="44" borderId="17" xfId="0" applyFont="1" applyFill="1" applyBorder="1" applyAlignment="1">
      <alignment/>
    </xf>
    <xf numFmtId="177" fontId="9" fillId="44" borderId="18" xfId="0" applyNumberFormat="1" applyFont="1" applyFill="1" applyBorder="1" applyAlignment="1">
      <alignment horizontal="left"/>
    </xf>
    <xf numFmtId="177" fontId="8" fillId="44" borderId="18" xfId="0" applyNumberFormat="1" applyFont="1" applyFill="1" applyBorder="1" applyAlignment="1">
      <alignment/>
    </xf>
    <xf numFmtId="178" fontId="10" fillId="44" borderId="18" xfId="0" applyNumberFormat="1" applyFont="1" applyFill="1" applyBorder="1" applyAlignment="1">
      <alignment horizontal="center"/>
    </xf>
    <xf numFmtId="177" fontId="8" fillId="45" borderId="18" xfId="0" applyNumberFormat="1" applyFont="1" applyFill="1" applyBorder="1" applyAlignment="1">
      <alignment/>
    </xf>
    <xf numFmtId="4" fontId="8" fillId="43" borderId="16" xfId="0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7" fontId="9" fillId="44" borderId="21" xfId="0" applyNumberFormat="1" applyFont="1" applyFill="1" applyBorder="1" applyAlignment="1">
      <alignment horizontal="left"/>
    </xf>
    <xf numFmtId="4" fontId="0" fillId="0" borderId="22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19" xfId="0" applyNumberFormat="1" applyBorder="1" applyAlignment="1">
      <alignment/>
    </xf>
    <xf numFmtId="40" fontId="8" fillId="46" borderId="23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152400</xdr:rowOff>
    </xdr:from>
    <xdr:to>
      <xdr:col>13</xdr:col>
      <xdr:colOff>171450</xdr:colOff>
      <xdr:row>47</xdr:row>
      <xdr:rowOff>19050</xdr:rowOff>
    </xdr:to>
    <xdr:grpSp>
      <xdr:nvGrpSpPr>
        <xdr:cNvPr id="1" name="Group 7"/>
        <xdr:cNvGrpSpPr>
          <a:grpSpLocks/>
        </xdr:cNvGrpSpPr>
      </xdr:nvGrpSpPr>
      <xdr:grpSpPr>
        <a:xfrm>
          <a:off x="4895850" y="152400"/>
          <a:ext cx="3867150" cy="7486650"/>
          <a:chOff x="514" y="16"/>
          <a:chExt cx="406" cy="786"/>
        </a:xfrm>
        <a:solidFill>
          <a:srgbClr val="FFFFFF"/>
        </a:solidFill>
      </xdr:grpSpPr>
      <xdr:sp>
        <xdr:nvSpPr>
          <xdr:cNvPr id="2" name="Text Box 1"/>
          <xdr:cNvSpPr txBox="1">
            <a:spLocks noChangeArrowheads="1"/>
          </xdr:cNvSpPr>
        </xdr:nvSpPr>
        <xdr:spPr>
          <a:xfrm>
            <a:off x="514" y="16"/>
            <a:ext cx="406" cy="9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Suponha que você deseja chegar a um determinado lucro,
</a:t>
            </a:r>
            <a:r>
              <a: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e para isso, existem diversos valores vinculados a ele, como o desconto de despesas, comissão de vendedores, etc., e
</a:t>
            </a:r>
            <a:r>
              <a:rPr lang="en-US" cap="none" sz="1000" b="0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você quer saber o que acontece com todos esses valores, para que o lucro suba para R$ 17.000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515" y="132"/>
            <a:ext cx="405" cy="4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Clique no menu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Ferramentas&gt; Suplementos.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Selecione a opção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Marque todos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OK.</a:t>
            </a:r>
          </a:p>
        </xdr:txBody>
      </xdr:sp>
      <xdr:sp>
        <xdr:nvSpPr>
          <xdr:cNvPr id="4" name="Text Box 3"/>
          <xdr:cNvSpPr txBox="1">
            <a:spLocks noChangeArrowheads="1"/>
          </xdr:cNvSpPr>
        </xdr:nvSpPr>
        <xdr:spPr>
          <a:xfrm>
            <a:off x="516" y="189"/>
            <a:ext cx="402" cy="4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Após fazer isso, clique novamente no menu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Ferramentas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e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clique na opção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Solver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516" y="253"/>
            <a:ext cx="404" cy="19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 tela Parâmetros do Solver que apareceu, defina a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célula de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destino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para 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C10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Abaixo, escolha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Valor de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: para definir um valor exato de modificação da célula. 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Digite 17000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 caixa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Células variáveis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defina quais células da planilha
</a:t>
            </a: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poderão sofrer alterações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para que o lucro seja atingido. Clique no botão com a marca vermelha que  está dentro da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caixa Células variáveis. Selecione a célula 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C1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e, segurando a tecla Ctrl, selecione o intervalo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B2:B4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 as células 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C7 e C9.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518" y="462"/>
            <a:ext cx="401" cy="23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Adicione restrições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às mudanças que o Solver vai fazer na planilha. Por exemplo, não será permitida, comissão de vendedor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negativa.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Clique no botão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Adicionar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A primeira caixa serve para você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escolher qual a célula que será aplicada a restrição, no caso, selecione o intervalo de 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C2 até C4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Ao lado,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escolha o sinal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 maior e igual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E,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na última caixa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digite</a:t>
            </a:r>
            <a:r>
              <a: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0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Assim, você força o Excel a sempre permanecer com valores positivos ou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nulos nestas células.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Clique em OK.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Clique no botão Resolver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518" y="716"/>
            <a:ext cx="402" cy="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 janela Resultados do Solver, você pode escolher aceitar a solução proposta (observe os valores na planilha). Para isso, selecione Manter solução do Solver, ou recusar, clicando em Restaurar valores originais.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Escolha resposta e clique em OK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2</xdr:row>
      <xdr:rowOff>38100</xdr:rowOff>
    </xdr:from>
    <xdr:to>
      <xdr:col>5</xdr:col>
      <xdr:colOff>428625</xdr:colOff>
      <xdr:row>4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3876675" y="361950"/>
          <a:ext cx="390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23</xdr:row>
      <xdr:rowOff>57150</xdr:rowOff>
    </xdr:from>
    <xdr:to>
      <xdr:col>3</xdr:col>
      <xdr:colOff>266700</xdr:colOff>
      <xdr:row>24</xdr:row>
      <xdr:rowOff>104775</xdr:rowOff>
    </xdr:to>
    <xdr:sp>
      <xdr:nvSpPr>
        <xdr:cNvPr id="2" name="Line 7"/>
        <xdr:cNvSpPr>
          <a:spLocks/>
        </xdr:cNvSpPr>
      </xdr:nvSpPr>
      <xdr:spPr>
        <a:xfrm>
          <a:off x="2609850" y="37909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66675</xdr:rowOff>
    </xdr:from>
    <xdr:to>
      <xdr:col>4</xdr:col>
      <xdr:colOff>285750</xdr:colOff>
      <xdr:row>16</xdr:row>
      <xdr:rowOff>76200</xdr:rowOff>
    </xdr:to>
    <xdr:sp>
      <xdr:nvSpPr>
        <xdr:cNvPr id="3" name="Line 8"/>
        <xdr:cNvSpPr>
          <a:spLocks/>
        </xdr:cNvSpPr>
      </xdr:nvSpPr>
      <xdr:spPr>
        <a:xfrm flipH="1" flipV="1">
          <a:off x="3181350" y="2667000"/>
          <a:ext cx="266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4</xdr:row>
      <xdr:rowOff>161925</xdr:rowOff>
    </xdr:from>
    <xdr:to>
      <xdr:col>2</xdr:col>
      <xdr:colOff>1114425</xdr:colOff>
      <xdr:row>5</xdr:row>
      <xdr:rowOff>152400</xdr:rowOff>
    </xdr:to>
    <xdr:sp>
      <xdr:nvSpPr>
        <xdr:cNvPr id="4" name="Line 9"/>
        <xdr:cNvSpPr>
          <a:spLocks/>
        </xdr:cNvSpPr>
      </xdr:nvSpPr>
      <xdr:spPr>
        <a:xfrm flipV="1">
          <a:off x="2200275" y="809625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36</xdr:row>
      <xdr:rowOff>114300</xdr:rowOff>
    </xdr:from>
    <xdr:to>
      <xdr:col>5</xdr:col>
      <xdr:colOff>57150</xdr:colOff>
      <xdr:row>36</xdr:row>
      <xdr:rowOff>114300</xdr:rowOff>
    </xdr:to>
    <xdr:sp>
      <xdr:nvSpPr>
        <xdr:cNvPr id="5" name="Line 10"/>
        <xdr:cNvSpPr>
          <a:spLocks/>
        </xdr:cNvSpPr>
      </xdr:nvSpPr>
      <xdr:spPr>
        <a:xfrm>
          <a:off x="3362325" y="6010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38</xdr:row>
      <xdr:rowOff>47625</xdr:rowOff>
    </xdr:from>
    <xdr:to>
      <xdr:col>3</xdr:col>
      <xdr:colOff>381000</xdr:colOff>
      <xdr:row>39</xdr:row>
      <xdr:rowOff>85725</xdr:rowOff>
    </xdr:to>
    <xdr:sp>
      <xdr:nvSpPr>
        <xdr:cNvPr id="6" name="Line 12"/>
        <xdr:cNvSpPr>
          <a:spLocks/>
        </xdr:cNvSpPr>
      </xdr:nvSpPr>
      <xdr:spPr>
        <a:xfrm>
          <a:off x="2724150" y="62865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39</xdr:row>
      <xdr:rowOff>85725</xdr:rowOff>
    </xdr:from>
    <xdr:to>
      <xdr:col>6</xdr:col>
      <xdr:colOff>485775</xdr:colOff>
      <xdr:row>39</xdr:row>
      <xdr:rowOff>85725</xdr:rowOff>
    </xdr:to>
    <xdr:sp>
      <xdr:nvSpPr>
        <xdr:cNvPr id="7" name="Line 13"/>
        <xdr:cNvSpPr>
          <a:spLocks/>
        </xdr:cNvSpPr>
      </xdr:nvSpPr>
      <xdr:spPr>
        <a:xfrm>
          <a:off x="2724150" y="648652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41</xdr:row>
      <xdr:rowOff>0</xdr:rowOff>
    </xdr:from>
    <xdr:to>
      <xdr:col>6</xdr:col>
      <xdr:colOff>295275</xdr:colOff>
      <xdr:row>41</xdr:row>
      <xdr:rowOff>0</xdr:rowOff>
    </xdr:to>
    <xdr:sp>
      <xdr:nvSpPr>
        <xdr:cNvPr id="8" name="Line 15"/>
        <xdr:cNvSpPr>
          <a:spLocks/>
        </xdr:cNvSpPr>
      </xdr:nvSpPr>
      <xdr:spPr>
        <a:xfrm>
          <a:off x="48101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41</xdr:row>
      <xdr:rowOff>0</xdr:rowOff>
    </xdr:from>
    <xdr:to>
      <xdr:col>5</xdr:col>
      <xdr:colOff>133350</xdr:colOff>
      <xdr:row>41</xdr:row>
      <xdr:rowOff>0</xdr:rowOff>
    </xdr:to>
    <xdr:sp>
      <xdr:nvSpPr>
        <xdr:cNvPr id="9" name="Line 17"/>
        <xdr:cNvSpPr>
          <a:spLocks/>
        </xdr:cNvSpPr>
      </xdr:nvSpPr>
      <xdr:spPr>
        <a:xfrm>
          <a:off x="397192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43</xdr:row>
      <xdr:rowOff>95250</xdr:rowOff>
    </xdr:from>
    <xdr:to>
      <xdr:col>9</xdr:col>
      <xdr:colOff>542925</xdr:colOff>
      <xdr:row>47</xdr:row>
      <xdr:rowOff>9525</xdr:rowOff>
    </xdr:to>
    <xdr:grpSp>
      <xdr:nvGrpSpPr>
        <xdr:cNvPr id="10" name="Group 29"/>
        <xdr:cNvGrpSpPr>
          <a:grpSpLocks/>
        </xdr:cNvGrpSpPr>
      </xdr:nvGrpSpPr>
      <xdr:grpSpPr>
        <a:xfrm>
          <a:off x="1114425" y="7153275"/>
          <a:ext cx="5772150" cy="561975"/>
          <a:chOff x="117" y="751"/>
          <a:chExt cx="599" cy="59"/>
        </a:xfrm>
        <a:solidFill>
          <a:srgbClr val="FFFFFF"/>
        </a:solidFill>
      </xdr:grpSpPr>
      <xdr:sp>
        <xdr:nvSpPr>
          <xdr:cNvPr id="11" name="Text Box 20"/>
          <xdr:cNvSpPr txBox="1">
            <a:spLocks noChangeArrowheads="1"/>
          </xdr:cNvSpPr>
        </xdr:nvSpPr>
        <xdr:spPr>
          <a:xfrm>
            <a:off x="117" y="751"/>
            <a:ext cx="44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Vamos atingir metas utilizando a opção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Tabela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 Menu Dados &gt; Tabela)</a:t>
            </a:r>
          </a:p>
        </xdr:txBody>
      </xdr:sp>
      <xdr:sp>
        <xdr:nvSpPr>
          <xdr:cNvPr id="12" name="Text Box 21"/>
          <xdr:cNvSpPr txBox="1">
            <a:spLocks noChangeArrowheads="1"/>
          </xdr:cNvSpPr>
        </xdr:nvSpPr>
        <xdr:spPr>
          <a:xfrm>
            <a:off x="122" y="783"/>
            <a:ext cx="594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Selecione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 intervalo onde serão feitas as simulações</a:t>
            </a: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C53:D58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 a seguir, </a:t>
            </a:r>
            <a:r>
              <a:rPr lang="en-US" cap="none" sz="10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Menu Dados &gt; Tabela</a:t>
            </a:r>
          </a:p>
        </xdr:txBody>
      </xdr:sp>
    </xdr:grpSp>
    <xdr:clientData/>
  </xdr:twoCellAnchor>
  <xdr:twoCellAnchor>
    <xdr:from>
      <xdr:col>4</xdr:col>
      <xdr:colOff>133350</xdr:colOff>
      <xdr:row>52</xdr:row>
      <xdr:rowOff>0</xdr:rowOff>
    </xdr:from>
    <xdr:to>
      <xdr:col>6</xdr:col>
      <xdr:colOff>523875</xdr:colOff>
      <xdr:row>53</xdr:row>
      <xdr:rowOff>9525</xdr:rowOff>
    </xdr:to>
    <xdr:grpSp>
      <xdr:nvGrpSpPr>
        <xdr:cNvPr id="13" name="Group 23"/>
        <xdr:cNvGrpSpPr>
          <a:grpSpLocks/>
        </xdr:cNvGrpSpPr>
      </xdr:nvGrpSpPr>
      <xdr:grpSpPr>
        <a:xfrm>
          <a:off x="3295650" y="8524875"/>
          <a:ext cx="1743075" cy="190500"/>
          <a:chOff x="345" y="761"/>
          <a:chExt cx="176" cy="20"/>
        </a:xfrm>
        <a:solidFill>
          <a:srgbClr val="FFFFFF"/>
        </a:solidFill>
      </xdr:grpSpPr>
      <xdr:sp>
        <xdr:nvSpPr>
          <xdr:cNvPr id="14" name="Text Box 19"/>
          <xdr:cNvSpPr txBox="1">
            <a:spLocks noChangeArrowheads="1"/>
          </xdr:cNvSpPr>
        </xdr:nvSpPr>
        <xdr:spPr>
          <a:xfrm>
            <a:off x="366" y="761"/>
            <a:ext cx="15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=PGTO(D51;D52;D50)</a:t>
            </a:r>
          </a:p>
        </xdr:txBody>
      </xdr:sp>
      <xdr:sp>
        <xdr:nvSpPr>
          <xdr:cNvPr id="15" name="Line 22"/>
          <xdr:cNvSpPr>
            <a:spLocks/>
          </xdr:cNvSpPr>
        </xdr:nvSpPr>
        <xdr:spPr>
          <a:xfrm flipH="1" flipV="1">
            <a:off x="345" y="772"/>
            <a:ext cx="2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533400</xdr:colOff>
      <xdr:row>2</xdr:row>
      <xdr:rowOff>9525</xdr:rowOff>
    </xdr:from>
    <xdr:to>
      <xdr:col>14</xdr:col>
      <xdr:colOff>504825</xdr:colOff>
      <xdr:row>10</xdr:row>
      <xdr:rowOff>66675</xdr:rowOff>
    </xdr:to>
    <xdr:grpSp>
      <xdr:nvGrpSpPr>
        <xdr:cNvPr id="16" name="Group 28"/>
        <xdr:cNvGrpSpPr>
          <a:grpSpLocks/>
        </xdr:cNvGrpSpPr>
      </xdr:nvGrpSpPr>
      <xdr:grpSpPr>
        <a:xfrm>
          <a:off x="5048250" y="333375"/>
          <a:ext cx="4686300" cy="1352550"/>
          <a:chOff x="534" y="33"/>
          <a:chExt cx="492" cy="144"/>
        </a:xfrm>
        <a:solidFill>
          <a:srgbClr val="FFFFFF"/>
        </a:solidFill>
      </xdr:grpSpPr>
      <xdr:grpSp>
        <xdr:nvGrpSpPr>
          <xdr:cNvPr id="17" name="Group 24"/>
          <xdr:cNvGrpSpPr>
            <a:grpSpLocks/>
          </xdr:cNvGrpSpPr>
        </xdr:nvGrpSpPr>
        <xdr:grpSpPr>
          <a:xfrm>
            <a:off x="534" y="33"/>
            <a:ext cx="296" cy="144"/>
            <a:chOff x="534" y="42"/>
            <a:chExt cx="296" cy="144"/>
          </a:xfrm>
          <a:solidFill>
            <a:srgbClr val="FFFFFF"/>
          </a:solidFill>
        </xdr:grpSpPr>
        <xdr:pic>
          <xdr:nvPicPr>
            <xdr:cNvPr id="18" name="Picture 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34" y="42"/>
              <a:ext cx="231" cy="144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9" name="Line 4"/>
            <xdr:cNvSpPr>
              <a:spLocks/>
            </xdr:cNvSpPr>
          </xdr:nvSpPr>
          <xdr:spPr>
            <a:xfrm>
              <a:off x="762" y="85"/>
              <a:ext cx="6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Line 5"/>
            <xdr:cNvSpPr>
              <a:spLocks/>
            </xdr:cNvSpPr>
          </xdr:nvSpPr>
          <xdr:spPr>
            <a:xfrm>
              <a:off x="758" y="109"/>
              <a:ext cx="7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6"/>
            <xdr:cNvSpPr>
              <a:spLocks/>
            </xdr:cNvSpPr>
          </xdr:nvSpPr>
          <xdr:spPr>
            <a:xfrm>
              <a:off x="760" y="132"/>
              <a:ext cx="6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2" name="Text Box 25"/>
          <xdr:cNvSpPr txBox="1">
            <a:spLocks noChangeArrowheads="1"/>
          </xdr:cNvSpPr>
        </xdr:nvSpPr>
        <xdr:spPr>
          <a:xfrm>
            <a:off x="832" y="67"/>
            <a:ext cx="187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Célula que contém a fórmula</a:t>
            </a:r>
          </a:p>
        </xdr:txBody>
      </xdr:sp>
      <xdr:sp>
        <xdr:nvSpPr>
          <xdr:cNvPr id="23" name="Text Box 26"/>
          <xdr:cNvSpPr txBox="1">
            <a:spLocks noChangeArrowheads="1"/>
          </xdr:cNvSpPr>
        </xdr:nvSpPr>
        <xdr:spPr>
          <a:xfrm>
            <a:off x="835" y="90"/>
            <a:ext cx="127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Meta a ser atingida</a:t>
            </a:r>
          </a:p>
        </xdr:txBody>
      </xdr:sp>
      <xdr:sp>
        <xdr:nvSpPr>
          <xdr:cNvPr id="24" name="Text Box 27"/>
          <xdr:cNvSpPr txBox="1">
            <a:spLocks noChangeArrowheads="1"/>
          </xdr:cNvSpPr>
        </xdr:nvSpPr>
        <xdr:spPr>
          <a:xfrm>
            <a:off x="833" y="117"/>
            <a:ext cx="193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Célula que poderá ser alterada</a:t>
            </a:r>
          </a:p>
        </xdr:txBody>
      </xdr:sp>
    </xdr:grpSp>
    <xdr:clientData/>
  </xdr:twoCellAnchor>
  <xdr:twoCellAnchor editAs="absolute">
    <xdr:from>
      <xdr:col>7</xdr:col>
      <xdr:colOff>171450</xdr:colOff>
      <xdr:row>46</xdr:row>
      <xdr:rowOff>104775</xdr:rowOff>
    </xdr:from>
    <xdr:to>
      <xdr:col>12</xdr:col>
      <xdr:colOff>66675</xdr:colOff>
      <xdr:row>54</xdr:row>
      <xdr:rowOff>19050</xdr:rowOff>
    </xdr:to>
    <xdr:grpSp>
      <xdr:nvGrpSpPr>
        <xdr:cNvPr id="25" name="Group 33"/>
        <xdr:cNvGrpSpPr>
          <a:grpSpLocks/>
        </xdr:cNvGrpSpPr>
      </xdr:nvGrpSpPr>
      <xdr:grpSpPr>
        <a:xfrm>
          <a:off x="5295900" y="7648575"/>
          <a:ext cx="2781300" cy="1257300"/>
          <a:chOff x="556" y="805"/>
          <a:chExt cx="292" cy="132"/>
        </a:xfrm>
        <a:solidFill>
          <a:srgbClr val="FFFFFF"/>
        </a:solidFill>
      </xdr:grpSpPr>
      <xdr:pic>
        <xdr:nvPicPr>
          <xdr:cNvPr id="26" name="Picture 3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56" y="805"/>
            <a:ext cx="252" cy="11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7" name="Line 31"/>
          <xdr:cNvSpPr>
            <a:spLocks/>
          </xdr:cNvSpPr>
        </xdr:nvSpPr>
        <xdr:spPr>
          <a:xfrm flipH="1" flipV="1">
            <a:off x="764" y="870"/>
            <a:ext cx="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32"/>
          <xdr:cNvSpPr>
            <a:spLocks/>
          </xdr:cNvSpPr>
        </xdr:nvSpPr>
        <xdr:spPr>
          <a:xfrm flipH="1" flipV="1">
            <a:off x="700" y="912"/>
            <a:ext cx="41" cy="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38100</xdr:colOff>
      <xdr:row>71</xdr:row>
      <xdr:rowOff>66675</xdr:rowOff>
    </xdr:from>
    <xdr:to>
      <xdr:col>8</xdr:col>
      <xdr:colOff>285750</xdr:colOff>
      <xdr:row>74</xdr:row>
      <xdr:rowOff>152400</xdr:rowOff>
    </xdr:to>
    <xdr:sp>
      <xdr:nvSpPr>
        <xdr:cNvPr id="29" name="Text Box 34"/>
        <xdr:cNvSpPr txBox="1">
          <a:spLocks noChangeArrowheads="1"/>
        </xdr:cNvSpPr>
      </xdr:nvSpPr>
      <xdr:spPr>
        <a:xfrm>
          <a:off x="2381250" y="11868150"/>
          <a:ext cx="3638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Selecione o intervalo 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D66:I70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 Caixa de Tabela digite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D65 para Célula de entrada da linha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 </a:t>
          </a:r>
          <a:r>
            <a:rPr lang="en-US" cap="none" sz="100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D63 para Célula de entrada da coluna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0</xdr:row>
      <xdr:rowOff>104775</xdr:rowOff>
    </xdr:from>
    <xdr:to>
      <xdr:col>8</xdr:col>
      <xdr:colOff>457200</xdr:colOff>
      <xdr:row>30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924175" y="104775"/>
          <a:ext cx="2657475" cy="4810125"/>
        </a:xfrm>
        <a:prstGeom prst="irregularSeal2">
          <a:avLst/>
        </a:prstGeom>
        <a:gradFill rotWithShape="1">
          <a:gsLst>
            <a:gs pos="0">
              <a:srgbClr val="CCFFCC"/>
            </a:gs>
            <a:gs pos="100000">
              <a:srgbClr val="FF00FF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180975</xdr:colOff>
      <xdr:row>10</xdr:row>
      <xdr:rowOff>9525</xdr:rowOff>
    </xdr:from>
    <xdr:to>
      <xdr:col>7</xdr:col>
      <xdr:colOff>295275</xdr:colOff>
      <xdr:row>29</xdr:row>
      <xdr:rowOff>123825</xdr:rowOff>
    </xdr:to>
    <xdr:grpSp>
      <xdr:nvGrpSpPr>
        <xdr:cNvPr id="2" name="Group 7"/>
        <xdr:cNvGrpSpPr>
          <a:grpSpLocks/>
        </xdr:cNvGrpSpPr>
      </xdr:nvGrpSpPr>
      <xdr:grpSpPr>
        <a:xfrm>
          <a:off x="790575" y="1628775"/>
          <a:ext cx="4019550" cy="3190875"/>
          <a:chOff x="83" y="171"/>
          <a:chExt cx="422" cy="335"/>
        </a:xfrm>
        <a:solidFill>
          <a:srgbClr val="FFFFFF"/>
        </a:solidFill>
      </xdr:grpSpPr>
      <xdr:grpSp>
        <xdr:nvGrpSpPr>
          <xdr:cNvPr id="3" name="Group 8"/>
          <xdr:cNvGrpSpPr>
            <a:grpSpLocks/>
          </xdr:cNvGrpSpPr>
        </xdr:nvGrpSpPr>
        <xdr:grpSpPr>
          <a:xfrm>
            <a:off x="108" y="171"/>
            <a:ext cx="378" cy="333"/>
            <a:chOff x="450" y="20"/>
            <a:chExt cx="459" cy="372"/>
          </a:xfrm>
          <a:solidFill>
            <a:srgbClr val="FFFFFF"/>
          </a:solidFill>
        </xdr:grpSpPr>
        <xdr:pic>
          <xdr:nvPicPr>
            <xdr:cNvPr id="4" name="Picture 9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482" y="20"/>
              <a:ext cx="204" cy="224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5" name="Line 10"/>
            <xdr:cNvSpPr>
              <a:spLocks/>
            </xdr:cNvSpPr>
          </xdr:nvSpPr>
          <xdr:spPr>
            <a:xfrm flipH="1">
              <a:off x="687" y="90"/>
              <a:ext cx="3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6" name="Picture 1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87" y="106"/>
              <a:ext cx="292" cy="286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7" name="Line 12"/>
            <xdr:cNvSpPr>
              <a:spLocks/>
            </xdr:cNvSpPr>
          </xdr:nvSpPr>
          <xdr:spPr>
            <a:xfrm>
              <a:off x="452" y="159"/>
              <a:ext cx="3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3"/>
            <xdr:cNvSpPr>
              <a:spLocks/>
            </xdr:cNvSpPr>
          </xdr:nvSpPr>
          <xdr:spPr>
            <a:xfrm>
              <a:off x="450" y="202"/>
              <a:ext cx="3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4"/>
            <xdr:cNvSpPr>
              <a:spLocks/>
            </xdr:cNvSpPr>
          </xdr:nvSpPr>
          <xdr:spPr>
            <a:xfrm>
              <a:off x="467" y="378"/>
              <a:ext cx="16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0" name="Picture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591" y="197"/>
              <a:ext cx="277" cy="156"/>
            </a:xfrm>
            <a:prstGeom prst="rect">
              <a:avLst/>
            </a:prstGeom>
            <a:noFill/>
            <a:ln w="1" cmpd="sng">
              <a:noFill/>
            </a:ln>
          </xdr:spPr>
        </xdr:pic>
        <xdr:sp>
          <xdr:nvSpPr>
            <xdr:cNvPr id="11" name="Line 16"/>
            <xdr:cNvSpPr>
              <a:spLocks/>
            </xdr:cNvSpPr>
          </xdr:nvSpPr>
          <xdr:spPr>
            <a:xfrm>
              <a:off x="858" y="241"/>
              <a:ext cx="5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 Box 17"/>
          <xdr:cNvSpPr txBox="1">
            <a:spLocks noChangeArrowheads="1"/>
          </xdr:cNvSpPr>
        </xdr:nvSpPr>
        <xdr:spPr>
          <a:xfrm>
            <a:off x="342" y="219"/>
            <a:ext cx="19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  <xdr:sp>
        <xdr:nvSpPr>
          <xdr:cNvPr id="13" name="Text Box 18"/>
          <xdr:cNvSpPr txBox="1">
            <a:spLocks noChangeArrowheads="1"/>
          </xdr:cNvSpPr>
        </xdr:nvSpPr>
        <xdr:spPr>
          <a:xfrm>
            <a:off x="85" y="289"/>
            <a:ext cx="24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  <xdr:sp>
        <xdr:nvSpPr>
          <xdr:cNvPr id="14" name="Text Box 19"/>
          <xdr:cNvSpPr txBox="1">
            <a:spLocks noChangeArrowheads="1"/>
          </xdr:cNvSpPr>
        </xdr:nvSpPr>
        <xdr:spPr>
          <a:xfrm>
            <a:off x="83" y="322"/>
            <a:ext cx="23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
</a:t>
            </a:r>
          </a:p>
        </xdr:txBody>
      </xdr:sp>
      <xdr:sp>
        <xdr:nvSpPr>
          <xdr:cNvPr id="15" name="Text Box 20"/>
          <xdr:cNvSpPr txBox="1">
            <a:spLocks noChangeArrowheads="1"/>
          </xdr:cNvSpPr>
        </xdr:nvSpPr>
        <xdr:spPr>
          <a:xfrm>
            <a:off x="100" y="483"/>
            <a:ext cx="21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  <xdr:sp>
        <xdr:nvSpPr>
          <xdr:cNvPr id="16" name="Text Box 21"/>
          <xdr:cNvSpPr txBox="1">
            <a:spLocks noChangeArrowheads="1"/>
          </xdr:cNvSpPr>
        </xdr:nvSpPr>
        <xdr:spPr>
          <a:xfrm>
            <a:off x="486" y="354"/>
            <a:ext cx="19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</xdr:grpSp>
    <xdr:clientData/>
  </xdr:twoCellAnchor>
  <xdr:twoCellAnchor>
    <xdr:from>
      <xdr:col>4</xdr:col>
      <xdr:colOff>542925</xdr:colOff>
      <xdr:row>3</xdr:row>
      <xdr:rowOff>57150</xdr:rowOff>
    </xdr:from>
    <xdr:to>
      <xdr:col>8</xdr:col>
      <xdr:colOff>457200</xdr:colOff>
      <xdr:row>30</xdr:row>
      <xdr:rowOff>9525</xdr:rowOff>
    </xdr:to>
    <xdr:sp>
      <xdr:nvSpPr>
        <xdr:cNvPr id="17" name="Freeform 22"/>
        <xdr:cNvSpPr>
          <a:spLocks/>
        </xdr:cNvSpPr>
      </xdr:nvSpPr>
      <xdr:spPr>
        <a:xfrm>
          <a:off x="3228975" y="542925"/>
          <a:ext cx="2352675" cy="4324350"/>
        </a:xfrm>
        <a:custGeom>
          <a:pathLst>
            <a:path h="437" w="247">
              <a:moveTo>
                <a:pt x="0" y="0"/>
              </a:moveTo>
              <a:cubicBezTo>
                <a:pt x="18" y="12"/>
                <a:pt x="25" y="37"/>
                <a:pt x="40" y="52"/>
              </a:cubicBezTo>
              <a:cubicBezTo>
                <a:pt x="43" y="59"/>
                <a:pt x="45" y="68"/>
                <a:pt x="50" y="73"/>
              </a:cubicBezTo>
              <a:cubicBezTo>
                <a:pt x="53" y="83"/>
                <a:pt x="51" y="79"/>
                <a:pt x="55" y="85"/>
              </a:cubicBezTo>
              <a:cubicBezTo>
                <a:pt x="57" y="91"/>
                <a:pt x="57" y="97"/>
                <a:pt x="62" y="101"/>
              </a:cubicBezTo>
              <a:cubicBezTo>
                <a:pt x="63" y="108"/>
                <a:pt x="64" y="117"/>
                <a:pt x="69" y="122"/>
              </a:cubicBezTo>
              <a:cubicBezTo>
                <a:pt x="70" y="127"/>
                <a:pt x="72" y="131"/>
                <a:pt x="77" y="134"/>
              </a:cubicBezTo>
              <a:cubicBezTo>
                <a:pt x="79" y="138"/>
                <a:pt x="80" y="141"/>
                <a:pt x="83" y="145"/>
              </a:cubicBezTo>
              <a:cubicBezTo>
                <a:pt x="88" y="160"/>
                <a:pt x="96" y="187"/>
                <a:pt x="104" y="199"/>
              </a:cubicBezTo>
              <a:cubicBezTo>
                <a:pt x="105" y="204"/>
                <a:pt x="105" y="205"/>
                <a:pt x="110" y="207"/>
              </a:cubicBezTo>
              <a:cubicBezTo>
                <a:pt x="112" y="212"/>
                <a:pt x="113" y="218"/>
                <a:pt x="118" y="221"/>
              </a:cubicBezTo>
              <a:cubicBezTo>
                <a:pt x="120" y="225"/>
                <a:pt x="121" y="230"/>
                <a:pt x="124" y="233"/>
              </a:cubicBezTo>
              <a:cubicBezTo>
                <a:pt x="126" y="235"/>
                <a:pt x="130" y="239"/>
                <a:pt x="130" y="239"/>
              </a:cubicBezTo>
              <a:cubicBezTo>
                <a:pt x="131" y="243"/>
                <a:pt x="132" y="245"/>
                <a:pt x="136" y="246"/>
              </a:cubicBezTo>
              <a:cubicBezTo>
                <a:pt x="151" y="269"/>
                <a:pt x="176" y="271"/>
                <a:pt x="202" y="272"/>
              </a:cubicBezTo>
              <a:cubicBezTo>
                <a:pt x="205" y="274"/>
                <a:pt x="211" y="276"/>
                <a:pt x="211" y="276"/>
              </a:cubicBezTo>
              <a:cubicBezTo>
                <a:pt x="213" y="282"/>
                <a:pt x="216" y="287"/>
                <a:pt x="218" y="293"/>
              </a:cubicBezTo>
              <a:cubicBezTo>
                <a:pt x="218" y="321"/>
                <a:pt x="218" y="350"/>
                <a:pt x="219" y="378"/>
              </a:cubicBezTo>
              <a:cubicBezTo>
                <a:pt x="219" y="386"/>
                <a:pt x="228" y="390"/>
                <a:pt x="231" y="396"/>
              </a:cubicBezTo>
              <a:cubicBezTo>
                <a:pt x="233" y="399"/>
                <a:pt x="237" y="406"/>
                <a:pt x="237" y="406"/>
              </a:cubicBezTo>
              <a:cubicBezTo>
                <a:pt x="240" y="416"/>
                <a:pt x="247" y="427"/>
                <a:pt x="247" y="437"/>
              </a:cubicBezTo>
            </a:path>
          </a:pathLst>
        </a:custGeom>
        <a:noFill/>
        <a:ln w="317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8</xdr:row>
      <xdr:rowOff>57150</xdr:rowOff>
    </xdr:from>
    <xdr:to>
      <xdr:col>2</xdr:col>
      <xdr:colOff>304800</xdr:colOff>
      <xdr:row>9</xdr:row>
      <xdr:rowOff>133350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47625" y="1352550"/>
          <a:ext cx="14763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Ferramentas &gt; Cenários</a:t>
          </a:r>
        </a:p>
      </xdr:txBody>
    </xdr:sp>
    <xdr:clientData/>
  </xdr:twoCellAnchor>
  <xdr:twoCellAnchor editAs="absolute">
    <xdr:from>
      <xdr:col>6</xdr:col>
      <xdr:colOff>371475</xdr:colOff>
      <xdr:row>0</xdr:row>
      <xdr:rowOff>95250</xdr:rowOff>
    </xdr:from>
    <xdr:to>
      <xdr:col>14</xdr:col>
      <xdr:colOff>381000</xdr:colOff>
      <xdr:row>29</xdr:row>
      <xdr:rowOff>114300</xdr:rowOff>
    </xdr:to>
    <xdr:grpSp>
      <xdr:nvGrpSpPr>
        <xdr:cNvPr id="19" name="Group 43"/>
        <xdr:cNvGrpSpPr>
          <a:grpSpLocks/>
        </xdr:cNvGrpSpPr>
      </xdr:nvGrpSpPr>
      <xdr:grpSpPr>
        <a:xfrm>
          <a:off x="4276725" y="95250"/>
          <a:ext cx="4886325" cy="4714875"/>
          <a:chOff x="450" y="20"/>
          <a:chExt cx="513" cy="495"/>
        </a:xfrm>
        <a:solidFill>
          <a:srgbClr val="FFFFFF"/>
        </a:solidFill>
      </xdr:grpSpPr>
      <xdr:pic>
        <xdr:nvPicPr>
          <xdr:cNvPr id="20" name="Picture 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77" y="20"/>
            <a:ext cx="196" cy="22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1" name="Picture 4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528" y="107"/>
            <a:ext cx="215" cy="21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2" name="Picture 5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622" y="173"/>
            <a:ext cx="224" cy="11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3" name="Picture 6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593" y="326"/>
            <a:ext cx="172" cy="189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24" name="Text Box 24"/>
          <xdr:cNvSpPr txBox="1">
            <a:spLocks noChangeArrowheads="1"/>
          </xdr:cNvSpPr>
        </xdr:nvSpPr>
        <xdr:spPr>
          <a:xfrm>
            <a:off x="790" y="344"/>
            <a:ext cx="173" cy="4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Altere os valores de acordo com suas conveniências</a:t>
            </a:r>
          </a:p>
        </xdr:txBody>
      </xdr:sp>
      <xdr:sp>
        <xdr:nvSpPr>
          <xdr:cNvPr id="25" name="Text Box 26"/>
          <xdr:cNvSpPr txBox="1">
            <a:spLocks noChangeArrowheads="1"/>
          </xdr:cNvSpPr>
        </xdr:nvSpPr>
        <xdr:spPr>
          <a:xfrm>
            <a:off x="450" y="141"/>
            <a:ext cx="27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666" y="86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28"/>
          <xdr:cNvSpPr txBox="1">
            <a:spLocks noChangeArrowheads="1"/>
          </xdr:cNvSpPr>
        </xdr:nvSpPr>
        <xdr:spPr>
          <a:xfrm>
            <a:off x="450" y="170"/>
            <a:ext cx="19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</a:t>
            </a:r>
          </a:p>
        </xdr:txBody>
      </xdr:sp>
      <xdr:sp>
        <xdr:nvSpPr>
          <xdr:cNvPr id="28" name="Line 29"/>
          <xdr:cNvSpPr>
            <a:spLocks/>
          </xdr:cNvSpPr>
        </xdr:nvSpPr>
        <xdr:spPr>
          <a:xfrm>
            <a:off x="466" y="150"/>
            <a:ext cx="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30"/>
          <xdr:cNvSpPr>
            <a:spLocks/>
          </xdr:cNvSpPr>
        </xdr:nvSpPr>
        <xdr:spPr>
          <a:xfrm>
            <a:off x="516" y="309"/>
            <a:ext cx="1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31"/>
          <xdr:cNvSpPr txBox="1">
            <a:spLocks noChangeArrowheads="1"/>
          </xdr:cNvSpPr>
        </xdr:nvSpPr>
        <xdr:spPr>
          <a:xfrm>
            <a:off x="500" y="301"/>
            <a:ext cx="21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  <xdr:sp>
        <xdr:nvSpPr>
          <xdr:cNvPr id="31" name="Line 32"/>
          <xdr:cNvSpPr>
            <a:spLocks/>
          </xdr:cNvSpPr>
        </xdr:nvSpPr>
        <xdr:spPr>
          <a:xfrm flipH="1">
            <a:off x="773" y="212"/>
            <a:ext cx="1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3"/>
          <xdr:cNvSpPr>
            <a:spLocks/>
          </xdr:cNvSpPr>
        </xdr:nvSpPr>
        <xdr:spPr>
          <a:xfrm>
            <a:off x="773" y="261"/>
            <a:ext cx="42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34"/>
          <xdr:cNvSpPr txBox="1">
            <a:spLocks noChangeArrowheads="1"/>
          </xdr:cNvSpPr>
        </xdr:nvSpPr>
        <xdr:spPr>
          <a:xfrm>
            <a:off x="810" y="326"/>
            <a:ext cx="2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  <xdr:sp>
        <xdr:nvSpPr>
          <xdr:cNvPr id="34" name="Text Box 35"/>
          <xdr:cNvSpPr txBox="1">
            <a:spLocks noChangeArrowheads="1"/>
          </xdr:cNvSpPr>
        </xdr:nvSpPr>
        <xdr:spPr>
          <a:xfrm>
            <a:off x="876" y="202"/>
            <a:ext cx="24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</a:t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826" y="203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755" y="353"/>
            <a:ext cx="37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Text Box 38"/>
          <xdr:cNvSpPr txBox="1">
            <a:spLocks noChangeArrowheads="1"/>
          </xdr:cNvSpPr>
        </xdr:nvSpPr>
        <xdr:spPr>
          <a:xfrm>
            <a:off x="797" y="424"/>
            <a:ext cx="26" cy="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</a:t>
            </a:r>
          </a:p>
        </xdr:txBody>
      </xdr:sp>
      <xdr:sp>
        <xdr:nvSpPr>
          <xdr:cNvPr id="38" name="Text Box 39"/>
          <xdr:cNvSpPr txBox="1">
            <a:spLocks noChangeArrowheads="1"/>
          </xdr:cNvSpPr>
        </xdr:nvSpPr>
        <xdr:spPr>
          <a:xfrm>
            <a:off x="797" y="447"/>
            <a:ext cx="161" cy="3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Escolha o cenário e clique em Mostrar</a:t>
            </a:r>
          </a:p>
        </xdr:txBody>
      </xdr:sp>
      <xdr:sp>
        <xdr:nvSpPr>
          <xdr:cNvPr id="39" name="Line 40"/>
          <xdr:cNvSpPr>
            <a:spLocks/>
          </xdr:cNvSpPr>
        </xdr:nvSpPr>
        <xdr:spPr>
          <a:xfrm>
            <a:off x="468" y="179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Text Box 41"/>
          <xdr:cNvSpPr txBox="1">
            <a:spLocks noChangeArrowheads="1"/>
          </xdr:cNvSpPr>
        </xdr:nvSpPr>
        <xdr:spPr>
          <a:xfrm>
            <a:off x="685" y="74"/>
            <a:ext cx="27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25">
      <selection activeCell="B56" sqref="B56"/>
    </sheetView>
  </sheetViews>
  <sheetFormatPr defaultColWidth="9.140625" defaultRowHeight="12.75"/>
  <cols>
    <col min="1" max="1" width="19.140625" style="0" customWidth="1"/>
  </cols>
  <sheetData>
    <row r="1" spans="1:3" ht="13.5" thickBot="1">
      <c r="A1" s="6" t="s">
        <v>6</v>
      </c>
      <c r="B1" s="7"/>
      <c r="C1" s="5">
        <v>0.15</v>
      </c>
    </row>
    <row r="2" spans="1:3" ht="12.75">
      <c r="A2" t="s">
        <v>0</v>
      </c>
      <c r="B2" s="1">
        <v>6552.799998626453</v>
      </c>
      <c r="C2" s="3">
        <f>B2*$C$1</f>
        <v>982.9199997939679</v>
      </c>
    </row>
    <row r="3" spans="1:3" ht="12.75">
      <c r="A3" t="s">
        <v>1</v>
      </c>
      <c r="B3" s="1">
        <v>4275.349998626453</v>
      </c>
      <c r="C3" s="3">
        <f>B3*$C$1</f>
        <v>641.302499793968</v>
      </c>
    </row>
    <row r="4" spans="1:3" ht="12.75">
      <c r="A4" t="s">
        <v>2</v>
      </c>
      <c r="B4" s="1">
        <v>5552.799998626453</v>
      </c>
      <c r="C4" s="3">
        <f>B4*$C$1</f>
        <v>832.9199997939679</v>
      </c>
    </row>
    <row r="5" spans="1:3" ht="12.75">
      <c r="A5" t="s">
        <v>3</v>
      </c>
      <c r="B5" s="4">
        <f>SUM(B2:B4)</f>
        <v>16380.949995879359</v>
      </c>
      <c r="C5" s="4">
        <f>SUM(C2:C4)</f>
        <v>2457.1424993819037</v>
      </c>
    </row>
    <row r="7" spans="1:3" ht="12.75">
      <c r="A7" t="s">
        <v>4</v>
      </c>
      <c r="C7" s="1">
        <v>2076.190009156978</v>
      </c>
    </row>
    <row r="9" spans="1:3" ht="12.75">
      <c r="A9" t="s">
        <v>5</v>
      </c>
      <c r="C9" s="1">
        <v>999.999990843022</v>
      </c>
    </row>
    <row r="10" ht="12.75">
      <c r="C10" s="4">
        <f>B5-C5+C7-C9</f>
        <v>14999.99751481141</v>
      </c>
    </row>
    <row r="51" spans="8:14" ht="12.75">
      <c r="H51" s="2"/>
      <c r="I51" s="2"/>
      <c r="J51" s="2"/>
      <c r="K51" s="2"/>
      <c r="L51" s="2"/>
      <c r="M51" s="2"/>
      <c r="N51" s="2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tabSelected="1" zoomScalePageLayoutView="0" workbookViewId="0" topLeftCell="A31">
      <selection activeCell="F57" sqref="F57"/>
    </sheetView>
  </sheetViews>
  <sheetFormatPr defaultColWidth="9.140625" defaultRowHeight="12.75"/>
  <cols>
    <col min="1" max="1" width="10.57421875" style="0" customWidth="1"/>
    <col min="2" max="2" width="5.8515625" style="0" customWidth="1"/>
    <col min="3" max="3" width="18.7109375" style="0" customWidth="1"/>
    <col min="4" max="4" width="12.28125" style="0" customWidth="1"/>
    <col min="5" max="5" width="10.140625" style="0" customWidth="1"/>
    <col min="6" max="6" width="10.140625" style="0" bestFit="1" customWidth="1"/>
    <col min="11" max="11" width="6.7109375" style="0" customWidth="1"/>
  </cols>
  <sheetData>
    <row r="1" spans="8:12" ht="12.75">
      <c r="H1" s="9"/>
      <c r="I1" s="9"/>
      <c r="J1" s="9"/>
      <c r="K1" s="9"/>
      <c r="L1" s="9"/>
    </row>
    <row r="2" spans="5:12" ht="12.75">
      <c r="E2" t="s">
        <v>10</v>
      </c>
      <c r="H2" s="9" t="s">
        <v>11</v>
      </c>
      <c r="I2" s="9"/>
      <c r="J2" s="9"/>
      <c r="K2" s="9"/>
      <c r="L2" s="9"/>
    </row>
    <row r="3" spans="8:12" ht="12.75">
      <c r="H3" s="9"/>
      <c r="I3" s="9"/>
      <c r="J3" s="9"/>
      <c r="K3" s="9"/>
      <c r="L3" s="9"/>
    </row>
    <row r="4" spans="1:12" ht="12.75">
      <c r="A4" t="s">
        <v>18</v>
      </c>
      <c r="C4" s="11" t="s">
        <v>7</v>
      </c>
      <c r="D4" t="s">
        <v>8</v>
      </c>
      <c r="E4" t="s">
        <v>9</v>
      </c>
      <c r="H4" s="9"/>
      <c r="I4" s="9"/>
      <c r="J4" s="9"/>
      <c r="K4" s="9"/>
      <c r="L4" s="9"/>
    </row>
    <row r="5" spans="3:12" ht="12.75">
      <c r="C5" s="8">
        <v>20</v>
      </c>
      <c r="D5" s="8">
        <v>50</v>
      </c>
      <c r="E5" s="2">
        <f>SUM(C5:D5)</f>
        <v>70</v>
      </c>
      <c r="H5" s="9"/>
      <c r="I5" s="9"/>
      <c r="J5" s="9"/>
      <c r="K5" s="9"/>
      <c r="L5" s="9"/>
    </row>
    <row r="6" spans="8:12" ht="12.75">
      <c r="H6" s="9"/>
      <c r="I6" s="9"/>
      <c r="J6" s="9"/>
      <c r="K6" s="9"/>
      <c r="L6" s="9"/>
    </row>
    <row r="7" spans="8:12" ht="12.75">
      <c r="H7" s="9"/>
      <c r="I7" s="9"/>
      <c r="J7" s="9"/>
      <c r="K7" s="9"/>
      <c r="L7" s="9"/>
    </row>
    <row r="8" spans="8:12" ht="12.75">
      <c r="H8" s="9"/>
      <c r="I8" s="9"/>
      <c r="J8" s="9"/>
      <c r="K8" s="9"/>
      <c r="L8" s="9"/>
    </row>
    <row r="9" spans="8:12" ht="12.75">
      <c r="H9" s="9"/>
      <c r="I9" s="9"/>
      <c r="J9" s="9"/>
      <c r="K9" s="9"/>
      <c r="L9" s="9"/>
    </row>
    <row r="10" spans="8:12" ht="12.75">
      <c r="H10" s="9"/>
      <c r="I10" s="9"/>
      <c r="J10" s="9"/>
      <c r="K10" s="9"/>
      <c r="L10" s="9"/>
    </row>
    <row r="11" spans="8:12" ht="12.75">
      <c r="H11" s="9"/>
      <c r="I11" s="9"/>
      <c r="J11" s="9"/>
      <c r="K11" s="9"/>
      <c r="L11" s="9"/>
    </row>
    <row r="12" spans="8:12" ht="12.75">
      <c r="H12" s="9"/>
      <c r="I12" s="9"/>
      <c r="J12" s="9"/>
      <c r="K12" s="9"/>
      <c r="L12" s="9"/>
    </row>
    <row r="13" spans="8:12" ht="12.75">
      <c r="H13" s="9"/>
      <c r="I13" s="9"/>
      <c r="J13" s="9"/>
      <c r="K13" s="9"/>
      <c r="L13" s="9"/>
    </row>
    <row r="14" spans="8:12" ht="12.75">
      <c r="H14" s="9"/>
      <c r="I14" s="9"/>
      <c r="J14" s="9"/>
      <c r="K14" s="9"/>
      <c r="L14" s="9"/>
    </row>
    <row r="15" spans="8:12" ht="12.75">
      <c r="H15" s="9"/>
      <c r="I15" s="9"/>
      <c r="J15" s="9"/>
      <c r="K15" s="9"/>
      <c r="L15" s="9"/>
    </row>
    <row r="16" spans="1:18" ht="13.5" thickBot="1">
      <c r="A16" t="s">
        <v>19</v>
      </c>
      <c r="C16" s="10"/>
      <c r="D16" s="14"/>
      <c r="E16" s="10"/>
      <c r="F16" s="10"/>
      <c r="G16" s="10"/>
      <c r="H16" s="14"/>
      <c r="I16" s="10"/>
      <c r="J16" s="10"/>
      <c r="K16" s="10"/>
      <c r="L16" s="14"/>
      <c r="M16" s="10"/>
      <c r="N16" s="10"/>
      <c r="O16" s="10"/>
      <c r="P16" s="14"/>
      <c r="Q16" s="10"/>
      <c r="R16" s="10"/>
    </row>
    <row r="17" spans="3:12" ht="12.75">
      <c r="C17" t="s">
        <v>12</v>
      </c>
      <c r="D17" s="12">
        <v>132850</v>
      </c>
      <c r="H17" s="9"/>
      <c r="I17" s="9"/>
      <c r="J17" s="9"/>
      <c r="K17" s="9"/>
      <c r="L17" s="9"/>
    </row>
    <row r="18" spans="4:12" ht="12.75">
      <c r="D18" s="1"/>
      <c r="H18" s="9"/>
      <c r="I18" s="9"/>
      <c r="J18" s="9"/>
      <c r="K18" s="9"/>
      <c r="L18" s="9"/>
    </row>
    <row r="19" spans="3:12" ht="12.75">
      <c r="C19" t="s">
        <v>13</v>
      </c>
      <c r="D19" s="1">
        <v>3586.95</v>
      </c>
      <c r="H19" s="9"/>
      <c r="I19" s="9"/>
      <c r="J19" s="9"/>
      <c r="K19" s="9"/>
      <c r="L19" s="9"/>
    </row>
    <row r="20" spans="3:12" ht="12.75">
      <c r="C20" t="s">
        <v>14</v>
      </c>
      <c r="D20" s="1">
        <v>13285</v>
      </c>
      <c r="H20" s="9"/>
      <c r="I20" s="9"/>
      <c r="J20" s="9"/>
      <c r="K20" s="9"/>
      <c r="L20" s="9"/>
    </row>
    <row r="21" spans="3:12" ht="12.75">
      <c r="C21" t="s">
        <v>15</v>
      </c>
      <c r="D21" s="4">
        <f>SUM(D19:D20)</f>
        <v>16871.95</v>
      </c>
      <c r="H21" s="9"/>
      <c r="I21" s="9"/>
      <c r="J21" s="9"/>
      <c r="K21" s="9"/>
      <c r="L21" s="9"/>
    </row>
    <row r="22" spans="4:12" ht="12.75">
      <c r="D22" s="1"/>
      <c r="H22" s="9"/>
      <c r="I22" s="9"/>
      <c r="J22" s="9"/>
      <c r="K22" s="9"/>
      <c r="L22" s="9"/>
    </row>
    <row r="23" spans="3:12" ht="12.75">
      <c r="C23" t="s">
        <v>16</v>
      </c>
      <c r="D23" s="13">
        <f>D17-D21+D19</f>
        <v>119565</v>
      </c>
      <c r="H23" s="9"/>
      <c r="I23" s="9"/>
      <c r="J23" s="9"/>
      <c r="K23" s="9"/>
      <c r="L23" s="9"/>
    </row>
    <row r="24" spans="4:12" ht="12.75">
      <c r="D24" s="1"/>
      <c r="H24" s="9"/>
      <c r="I24" s="9"/>
      <c r="J24" s="9"/>
      <c r="K24" s="9"/>
      <c r="L24" s="9"/>
    </row>
    <row r="25" spans="4:12" ht="12.75">
      <c r="D25" s="1"/>
      <c r="H25" s="9"/>
      <c r="I25" s="9"/>
      <c r="J25" s="9"/>
      <c r="K25" s="9"/>
      <c r="L25" s="9"/>
    </row>
    <row r="26" spans="4:12" ht="12.75">
      <c r="D26" s="1" t="s">
        <v>17</v>
      </c>
      <c r="H26" s="9"/>
      <c r="I26" s="9"/>
      <c r="J26" s="9"/>
      <c r="K26" s="9"/>
      <c r="L26" s="9"/>
    </row>
    <row r="27" spans="4:12" ht="12.75">
      <c r="D27" s="1">
        <v>110000</v>
      </c>
      <c r="H27" s="9"/>
      <c r="I27" s="9"/>
      <c r="J27" s="9"/>
      <c r="K27" s="9"/>
      <c r="L27" s="9"/>
    </row>
    <row r="28" ht="12.75">
      <c r="D28" s="1"/>
    </row>
    <row r="29" spans="3:18" ht="13.5" thickBot="1">
      <c r="C29" s="10"/>
      <c r="D29" s="14"/>
      <c r="E29" s="10"/>
      <c r="F29" s="10"/>
      <c r="G29" s="10"/>
      <c r="H29" s="14"/>
      <c r="I29" s="10"/>
      <c r="J29" s="10"/>
      <c r="K29" s="10"/>
      <c r="L29" s="14"/>
      <c r="M29" s="10"/>
      <c r="N29" s="10"/>
      <c r="O29" s="10"/>
      <c r="P29" s="14"/>
      <c r="Q29" s="10"/>
      <c r="R29" s="10"/>
    </row>
    <row r="31" spans="1:6" ht="12.75">
      <c r="A31" t="s">
        <v>20</v>
      </c>
      <c r="F31" s="1"/>
    </row>
    <row r="32" spans="3:6" ht="13.5" thickBot="1">
      <c r="C32" s="9"/>
      <c r="F32" s="1"/>
    </row>
    <row r="33" spans="3:10" ht="13.5" thickBot="1">
      <c r="C33" s="17" t="s">
        <v>21</v>
      </c>
      <c r="D33" s="15" t="s">
        <v>22</v>
      </c>
      <c r="F33" s="16"/>
      <c r="G33" s="16"/>
      <c r="H33" s="16"/>
      <c r="I33" s="16"/>
      <c r="J33" s="9"/>
    </row>
    <row r="34" spans="3:10" ht="13.5" thickBot="1">
      <c r="C34" s="18" t="s">
        <v>23</v>
      </c>
      <c r="D34" s="20">
        <v>10</v>
      </c>
      <c r="F34" s="16"/>
      <c r="G34" s="16"/>
      <c r="H34" s="16"/>
      <c r="I34" s="16"/>
      <c r="J34" s="16"/>
    </row>
    <row r="35" spans="3:10" ht="13.5" thickBot="1">
      <c r="C35" s="18" t="s">
        <v>24</v>
      </c>
      <c r="D35" s="20">
        <v>5.5</v>
      </c>
      <c r="F35" s="16"/>
      <c r="G35" s="16"/>
      <c r="H35" s="16"/>
      <c r="I35" s="16"/>
      <c r="J35" s="16"/>
    </row>
    <row r="36" spans="3:10" ht="13.5" thickBot="1">
      <c r="C36" s="18" t="s">
        <v>25</v>
      </c>
      <c r="D36" s="20">
        <v>9</v>
      </c>
      <c r="F36" s="16"/>
      <c r="G36" s="16"/>
      <c r="H36" s="16"/>
      <c r="I36" s="16"/>
      <c r="J36" s="16"/>
    </row>
    <row r="37" spans="3:10" s="22" customFormat="1" ht="13.5" thickBot="1">
      <c r="C37" s="23" t="s">
        <v>26</v>
      </c>
      <c r="D37" s="24"/>
      <c r="E37" s="22" t="s">
        <v>27</v>
      </c>
      <c r="F37" s="25" t="s">
        <v>28</v>
      </c>
      <c r="G37" s="25"/>
      <c r="H37" s="25"/>
      <c r="I37" s="25"/>
      <c r="J37" s="25"/>
    </row>
    <row r="38" spans="3:10" ht="13.5" thickBot="1">
      <c r="C38" s="19" t="s">
        <v>9</v>
      </c>
      <c r="D38" s="21">
        <f>SUM(D34:D37)</f>
        <v>24.5</v>
      </c>
      <c r="F38" s="9"/>
      <c r="G38" s="9"/>
      <c r="H38" s="9"/>
      <c r="I38" s="9"/>
      <c r="J38" s="9"/>
    </row>
    <row r="39" spans="6:10" ht="12.75">
      <c r="F39" s="9"/>
      <c r="G39" s="9"/>
      <c r="H39" s="9"/>
      <c r="I39" s="9"/>
      <c r="J39" s="9"/>
    </row>
    <row r="40" ht="12.75">
      <c r="H40" t="s">
        <v>29</v>
      </c>
    </row>
    <row r="42" spans="3:18" ht="13.5" thickBot="1">
      <c r="C42" s="10"/>
      <c r="D42" s="14"/>
      <c r="E42" s="10"/>
      <c r="F42" s="10"/>
      <c r="G42" s="10"/>
      <c r="H42" s="14"/>
      <c r="I42" s="10"/>
      <c r="J42" s="10"/>
      <c r="K42" s="10"/>
      <c r="L42" s="14"/>
      <c r="M42" s="10"/>
      <c r="N42" s="10"/>
      <c r="O42" s="10"/>
      <c r="P42" s="14"/>
      <c r="Q42" s="10"/>
      <c r="R42" s="10"/>
    </row>
    <row r="45" ht="12.75">
      <c r="A45" t="s">
        <v>39</v>
      </c>
    </row>
    <row r="50" spans="3:4" ht="12.75">
      <c r="C50" s="38" t="s">
        <v>40</v>
      </c>
      <c r="D50" s="46">
        <v>25000</v>
      </c>
    </row>
    <row r="51" spans="3:4" ht="12.75">
      <c r="C51" s="38" t="s">
        <v>41</v>
      </c>
      <c r="D51" s="39">
        <v>0.025</v>
      </c>
    </row>
    <row r="52" spans="3:4" ht="13.5" thickBot="1">
      <c r="C52" s="40" t="s">
        <v>42</v>
      </c>
      <c r="D52" s="41">
        <v>12</v>
      </c>
    </row>
    <row r="53" spans="3:4" ht="14.25" thickBot="1" thickTop="1">
      <c r="C53" s="42" t="s">
        <v>43</v>
      </c>
      <c r="D53" s="45">
        <f>PMT(D51,D52,D50)</f>
        <v>-2437.1781747084533</v>
      </c>
    </row>
    <row r="54" spans="3:4" ht="14.25" thickBot="1" thickTop="1">
      <c r="C54" s="44">
        <v>18</v>
      </c>
      <c r="D54" s="43"/>
    </row>
    <row r="55" spans="3:4" ht="14.25" thickBot="1" thickTop="1">
      <c r="C55" s="44">
        <v>24</v>
      </c>
      <c r="D55" s="43"/>
    </row>
    <row r="56" spans="3:4" ht="14.25" thickBot="1" thickTop="1">
      <c r="C56" s="44">
        <v>30</v>
      </c>
      <c r="D56" s="43"/>
    </row>
    <row r="57" spans="3:4" ht="14.25" thickBot="1" thickTop="1">
      <c r="C57" s="44">
        <v>36</v>
      </c>
      <c r="D57" s="43"/>
    </row>
    <row r="58" spans="3:4" ht="14.25" thickBot="1" thickTop="1">
      <c r="C58" s="44">
        <v>42</v>
      </c>
      <c r="D58" s="43"/>
    </row>
    <row r="59" ht="13.5" thickTop="1"/>
    <row r="61" ht="12.75">
      <c r="C61" t="s">
        <v>44</v>
      </c>
    </row>
    <row r="63" spans="3:4" ht="12.75">
      <c r="C63" s="38" t="s">
        <v>40</v>
      </c>
      <c r="D63" s="46">
        <v>25000</v>
      </c>
    </row>
    <row r="64" spans="3:4" ht="12.75">
      <c r="C64" s="38" t="s">
        <v>41</v>
      </c>
      <c r="D64" s="39">
        <v>0.025</v>
      </c>
    </row>
    <row r="65" spans="3:4" ht="13.5" thickBot="1">
      <c r="C65" s="40" t="s">
        <v>42</v>
      </c>
      <c r="D65" s="41">
        <v>12</v>
      </c>
    </row>
    <row r="66" spans="3:9" ht="14.25" thickBot="1" thickTop="1">
      <c r="C66" s="50" t="s">
        <v>43</v>
      </c>
      <c r="D66" s="54">
        <f>PMT(D64,D65,D63)</f>
        <v>-2437.1781747084533</v>
      </c>
      <c r="E66" s="49">
        <v>18</v>
      </c>
      <c r="F66" s="48">
        <v>24</v>
      </c>
      <c r="G66" s="48">
        <v>30</v>
      </c>
      <c r="H66" s="48">
        <v>36</v>
      </c>
      <c r="I66" s="48">
        <v>42</v>
      </c>
    </row>
    <row r="67" spans="4:9" ht="14.25" thickBot="1" thickTop="1">
      <c r="D67" s="51">
        <v>30000</v>
      </c>
      <c r="E67" s="52"/>
      <c r="F67" s="53"/>
      <c r="G67" s="53"/>
      <c r="H67" s="53"/>
      <c r="I67" s="53"/>
    </row>
    <row r="68" spans="4:9" ht="13.5" thickBot="1">
      <c r="D68" s="47">
        <v>45000</v>
      </c>
      <c r="E68" s="53"/>
      <c r="F68" s="53"/>
      <c r="G68" s="53"/>
      <c r="H68" s="53"/>
      <c r="I68" s="53"/>
    </row>
    <row r="69" spans="4:9" ht="13.5" thickBot="1">
      <c r="D69" s="47">
        <v>50000</v>
      </c>
      <c r="E69" s="53"/>
      <c r="F69" s="53"/>
      <c r="G69" s="53"/>
      <c r="H69" s="53"/>
      <c r="I69" s="53"/>
    </row>
    <row r="70" spans="4:9" ht="13.5" thickBot="1">
      <c r="D70" s="47">
        <v>60000</v>
      </c>
      <c r="E70" s="53"/>
      <c r="F70" s="53"/>
      <c r="G70" s="53"/>
      <c r="H70" s="53"/>
      <c r="I70" s="53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pane ySplit="31" topLeftCell="A38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1.8515625" style="0" customWidth="1"/>
    <col min="4" max="4" width="10.140625" style="0" bestFit="1" customWidth="1"/>
  </cols>
  <sheetData>
    <row r="1" spans="1:15" ht="12.75">
      <c r="A1" s="26" t="s">
        <v>30</v>
      </c>
      <c r="B1" s="27">
        <v>37803</v>
      </c>
      <c r="C1" s="12">
        <v>200000</v>
      </c>
      <c r="D1" s="26"/>
      <c r="E1" s="28"/>
      <c r="F1" s="28"/>
      <c r="G1" s="29"/>
      <c r="H1" s="29"/>
      <c r="I1" s="29"/>
      <c r="J1" s="29"/>
      <c r="K1" s="29"/>
      <c r="L1" s="29"/>
      <c r="M1" s="29"/>
      <c r="N1" s="29"/>
      <c r="O1" s="29"/>
    </row>
    <row r="2" spans="5:15" ht="12.75">
      <c r="E2" s="28"/>
      <c r="F2" s="28"/>
      <c r="G2" s="29"/>
      <c r="H2" s="29"/>
      <c r="I2" s="29"/>
      <c r="J2" s="29"/>
      <c r="K2" s="29"/>
      <c r="L2" s="29"/>
      <c r="M2" s="29"/>
      <c r="N2" s="29"/>
      <c r="O2" s="29"/>
    </row>
    <row r="3" spans="1:15" ht="12.75">
      <c r="A3" s="30" t="s">
        <v>31</v>
      </c>
      <c r="B3" s="30" t="s">
        <v>32</v>
      </c>
      <c r="C3" s="30" t="s">
        <v>33</v>
      </c>
      <c r="D3" s="30" t="s">
        <v>9</v>
      </c>
      <c r="E3" s="28"/>
      <c r="F3" s="28"/>
      <c r="G3" s="29"/>
      <c r="H3" s="29"/>
      <c r="I3" s="29"/>
      <c r="J3" s="29"/>
      <c r="K3" s="29"/>
      <c r="L3" s="29"/>
      <c r="M3" s="29"/>
      <c r="N3" s="29"/>
      <c r="O3" s="29"/>
    </row>
    <row r="4" spans="1:15" ht="12.75">
      <c r="A4" s="31" t="s">
        <v>34</v>
      </c>
      <c r="B4" s="32">
        <v>0.05</v>
      </c>
      <c r="C4" s="33">
        <f>$C$1*B4</f>
        <v>10000</v>
      </c>
      <c r="D4" s="34">
        <f>$C$1+C4</f>
        <v>210000</v>
      </c>
      <c r="E4" s="28"/>
      <c r="F4" s="28"/>
      <c r="G4" s="29"/>
      <c r="H4" s="29"/>
      <c r="I4" s="29"/>
      <c r="J4" s="29"/>
      <c r="K4" s="29"/>
      <c r="L4" s="29"/>
      <c r="M4" s="29"/>
      <c r="N4" s="29"/>
      <c r="O4" s="29"/>
    </row>
    <row r="5" spans="1:15" ht="12.75">
      <c r="A5" s="31" t="s">
        <v>35</v>
      </c>
      <c r="B5" s="32">
        <v>0.1</v>
      </c>
      <c r="C5" s="33">
        <f>$C$1*B5</f>
        <v>20000</v>
      </c>
      <c r="D5" s="34">
        <f>$C$1+C5</f>
        <v>220000</v>
      </c>
      <c r="E5" s="28"/>
      <c r="F5" s="28"/>
      <c r="G5" s="29"/>
      <c r="H5" s="29"/>
      <c r="I5" s="29"/>
      <c r="J5" s="29"/>
      <c r="K5" s="29"/>
      <c r="L5" s="29"/>
      <c r="M5" s="29"/>
      <c r="N5" s="29"/>
      <c r="O5" s="29"/>
    </row>
    <row r="6" spans="1:15" ht="12.75">
      <c r="A6" s="31" t="s">
        <v>36</v>
      </c>
      <c r="B6" s="32">
        <v>0.15</v>
      </c>
      <c r="C6" s="33">
        <f>$C$1*B6</f>
        <v>30000</v>
      </c>
      <c r="D6" s="34">
        <f>$C$1+C6</f>
        <v>230000</v>
      </c>
      <c r="E6" s="28"/>
      <c r="F6" s="28"/>
      <c r="G6" s="29"/>
      <c r="H6" s="29"/>
      <c r="I6" s="29"/>
      <c r="J6" s="29"/>
      <c r="K6" s="29"/>
      <c r="L6" s="29"/>
      <c r="M6" s="29"/>
      <c r="N6" s="29"/>
      <c r="O6" s="29"/>
    </row>
    <row r="7" spans="1:15" ht="12.75">
      <c r="A7" s="31" t="s">
        <v>37</v>
      </c>
      <c r="B7" s="32">
        <v>0.2</v>
      </c>
      <c r="C7" s="33">
        <f>$C$1*B7</f>
        <v>40000</v>
      </c>
      <c r="D7" s="34">
        <f>$C$1+C7</f>
        <v>240000</v>
      </c>
      <c r="E7" s="28"/>
      <c r="F7" s="28"/>
      <c r="G7" s="29"/>
      <c r="H7" s="29"/>
      <c r="I7" s="29"/>
      <c r="J7" s="29"/>
      <c r="K7" s="29"/>
      <c r="L7" s="29"/>
      <c r="M7" s="29"/>
      <c r="N7" s="29"/>
      <c r="O7" s="29"/>
    </row>
    <row r="8" spans="1:15" ht="12.75">
      <c r="A8" s="31" t="s">
        <v>38</v>
      </c>
      <c r="B8" s="32">
        <v>0.3</v>
      </c>
      <c r="C8" s="33">
        <f>$C$1*B8</f>
        <v>60000</v>
      </c>
      <c r="D8" s="34">
        <f>$C$1+C8</f>
        <v>260000</v>
      </c>
      <c r="E8" s="28"/>
      <c r="F8" s="28"/>
      <c r="G8" s="29"/>
      <c r="H8" s="29"/>
      <c r="I8" s="29"/>
      <c r="J8" s="29"/>
      <c r="K8" s="29"/>
      <c r="L8" s="29"/>
      <c r="M8" s="29"/>
      <c r="N8" s="29"/>
      <c r="O8" s="29"/>
    </row>
    <row r="9" spans="1:15" ht="12.75">
      <c r="A9" s="35"/>
      <c r="B9" s="36"/>
      <c r="C9" s="35"/>
      <c r="D9" s="37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</row>
    <row r="10" spans="1:15" ht="12.75">
      <c r="A10" s="28"/>
      <c r="B10" s="28"/>
      <c r="C10" s="28"/>
      <c r="D10" s="28"/>
      <c r="E10" s="28"/>
      <c r="F10" s="28"/>
      <c r="G10" s="29"/>
      <c r="H10" s="29"/>
      <c r="I10" s="29"/>
      <c r="J10" s="29"/>
      <c r="K10" s="29"/>
      <c r="L10" s="29"/>
      <c r="M10" s="29"/>
      <c r="N10" s="29"/>
      <c r="O10" s="29"/>
    </row>
    <row r="11" spans="1:15" ht="12.75">
      <c r="A11" s="28"/>
      <c r="B11" s="28"/>
      <c r="C11" s="28"/>
      <c r="D11" s="28"/>
      <c r="E11" s="28"/>
      <c r="F11" s="28"/>
      <c r="G11" s="29"/>
      <c r="H11" s="29"/>
      <c r="I11" s="29"/>
      <c r="J11" s="29"/>
      <c r="K11" s="29"/>
      <c r="L11" s="29"/>
      <c r="M11" s="29"/>
      <c r="N11" s="29"/>
      <c r="O11" s="29"/>
    </row>
    <row r="12" spans="1:15" ht="12.75">
      <c r="A12" s="28"/>
      <c r="B12" s="28"/>
      <c r="C12" s="28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12.75">
      <c r="A13" s="28"/>
      <c r="B13" s="28"/>
      <c r="C13" s="28"/>
      <c r="D13" s="28"/>
      <c r="E13" s="28"/>
      <c r="F13" s="28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12.75">
      <c r="A14" s="28"/>
      <c r="B14" s="28"/>
      <c r="C14" s="28"/>
      <c r="D14" s="28"/>
      <c r="E14" s="28"/>
      <c r="F14" s="28"/>
      <c r="G14" s="28"/>
      <c r="H14" s="29"/>
      <c r="I14" s="29"/>
      <c r="J14" s="29"/>
      <c r="K14" s="29"/>
      <c r="L14" s="29"/>
      <c r="M14" s="29"/>
      <c r="N14" s="29"/>
      <c r="O14" s="29"/>
    </row>
    <row r="15" spans="1:15" ht="12.75">
      <c r="A15" s="28"/>
      <c r="B15" s="28"/>
      <c r="C15" s="28"/>
      <c r="D15" s="28"/>
      <c r="E15" s="28"/>
      <c r="F15" s="28"/>
      <c r="G15" s="28"/>
      <c r="H15" s="29"/>
      <c r="I15" s="29"/>
      <c r="J15" s="29"/>
      <c r="K15" s="29"/>
      <c r="L15" s="29"/>
      <c r="M15" s="29"/>
      <c r="N15" s="29"/>
      <c r="O15" s="29"/>
    </row>
    <row r="16" spans="1:15" ht="12.75">
      <c r="A16" s="28"/>
      <c r="B16" s="28"/>
      <c r="C16" s="28"/>
      <c r="D16" s="28"/>
      <c r="E16" s="28"/>
      <c r="F16" s="28"/>
      <c r="G16" s="28"/>
      <c r="H16" s="29"/>
      <c r="I16" s="29"/>
      <c r="J16" s="29"/>
      <c r="K16" s="29"/>
      <c r="L16" s="29"/>
      <c r="M16" s="29"/>
      <c r="N16" s="29"/>
      <c r="O16" s="29"/>
    </row>
    <row r="17" spans="1:15" ht="12.75">
      <c r="A17" s="28"/>
      <c r="B17" s="28"/>
      <c r="C17" s="28"/>
      <c r="D17" s="2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</row>
    <row r="18" spans="1:15" ht="12.75">
      <c r="A18" s="28"/>
      <c r="B18" s="28"/>
      <c r="C18" s="28"/>
      <c r="D18" s="28"/>
      <c r="E18" s="28"/>
      <c r="F18" s="28"/>
      <c r="G18" s="28"/>
      <c r="H18" s="29"/>
      <c r="I18" s="29"/>
      <c r="J18" s="29"/>
      <c r="K18" s="29"/>
      <c r="L18" s="29"/>
      <c r="M18" s="29"/>
      <c r="N18" s="29"/>
      <c r="O18" s="29"/>
    </row>
    <row r="19" spans="1:15" ht="12.75">
      <c r="A19" s="28"/>
      <c r="B19" s="28"/>
      <c r="C19" s="28"/>
      <c r="D19" s="28"/>
      <c r="E19" s="28"/>
      <c r="F19" s="28"/>
      <c r="G19" s="28"/>
      <c r="H19" s="29"/>
      <c r="I19" s="29"/>
      <c r="J19" s="29"/>
      <c r="K19" s="29"/>
      <c r="L19" s="29"/>
      <c r="M19" s="29"/>
      <c r="N19" s="29"/>
      <c r="O19" s="29"/>
    </row>
    <row r="20" spans="1:15" ht="12.75">
      <c r="A20" s="28"/>
      <c r="B20" s="28"/>
      <c r="C20" s="28"/>
      <c r="D20" s="28"/>
      <c r="E20" s="28"/>
      <c r="F20" s="28"/>
      <c r="G20" s="28"/>
      <c r="H20" s="29"/>
      <c r="I20" s="29"/>
      <c r="J20" s="29"/>
      <c r="K20" s="29"/>
      <c r="L20" s="29"/>
      <c r="M20" s="29"/>
      <c r="N20" s="29"/>
      <c r="O20" s="29"/>
    </row>
    <row r="21" spans="1:15" ht="12.75">
      <c r="A21" s="28"/>
      <c r="B21" s="28"/>
      <c r="C21" s="28"/>
      <c r="D21" s="28"/>
      <c r="E21" s="28"/>
      <c r="F21" s="28"/>
      <c r="G21" s="28"/>
      <c r="H21" s="29"/>
      <c r="I21" s="29"/>
      <c r="J21" s="29"/>
      <c r="K21" s="29"/>
      <c r="L21" s="29"/>
      <c r="M21" s="29"/>
      <c r="N21" s="29"/>
      <c r="O21" s="29"/>
    </row>
    <row r="22" spans="1:15" ht="12.75">
      <c r="A22" s="28"/>
      <c r="B22" s="28"/>
      <c r="C22" s="28"/>
      <c r="D22" s="28"/>
      <c r="E22" s="28"/>
      <c r="F22" s="28"/>
      <c r="G22" s="28"/>
      <c r="H22" s="29"/>
      <c r="I22" s="29"/>
      <c r="J22" s="29"/>
      <c r="K22" s="29"/>
      <c r="L22" s="29"/>
      <c r="M22" s="29"/>
      <c r="N22" s="29"/>
      <c r="O22" s="29"/>
    </row>
    <row r="23" spans="1:15" ht="12.75">
      <c r="A23" s="28"/>
      <c r="B23" s="28"/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29"/>
      <c r="N23" s="29"/>
      <c r="O23" s="29"/>
    </row>
    <row r="24" spans="1:15" ht="12.75">
      <c r="A24" s="28"/>
      <c r="B24" s="28"/>
      <c r="C24" s="28"/>
      <c r="D24" s="28"/>
      <c r="E24" s="28"/>
      <c r="F24" s="28"/>
      <c r="G24" s="28"/>
      <c r="H24" s="29"/>
      <c r="I24" s="29"/>
      <c r="J24" s="29"/>
      <c r="K24" s="29"/>
      <c r="L24" s="29"/>
      <c r="M24" s="29"/>
      <c r="N24" s="29"/>
      <c r="O24" s="29"/>
    </row>
    <row r="25" spans="1:15" ht="12.75">
      <c r="A25" s="28"/>
      <c r="B25" s="28"/>
      <c r="C25" s="28"/>
      <c r="D25" s="28"/>
      <c r="E25" s="28"/>
      <c r="F25" s="28"/>
      <c r="G25" s="28"/>
      <c r="H25" s="29"/>
      <c r="I25" s="29"/>
      <c r="J25" s="29"/>
      <c r="K25" s="29"/>
      <c r="L25" s="29"/>
      <c r="M25" s="29"/>
      <c r="N25" s="29"/>
      <c r="O25" s="29"/>
    </row>
    <row r="26" spans="1:15" ht="12.75">
      <c r="A26" s="28"/>
      <c r="B26" s="28"/>
      <c r="C26" s="28"/>
      <c r="D26" s="28"/>
      <c r="E26" s="28"/>
      <c r="F26" s="28"/>
      <c r="G26" s="28"/>
      <c r="H26" s="29"/>
      <c r="I26" s="29"/>
      <c r="J26" s="29"/>
      <c r="K26" s="29"/>
      <c r="L26" s="29"/>
      <c r="M26" s="29"/>
      <c r="N26" s="29"/>
      <c r="O26" s="29"/>
    </row>
    <row r="27" spans="1:15" ht="12.75">
      <c r="A27" s="28"/>
      <c r="B27" s="28"/>
      <c r="C27" s="28"/>
      <c r="D27" s="28"/>
      <c r="E27" s="28"/>
      <c r="F27" s="28"/>
      <c r="G27" s="28"/>
      <c r="H27" s="29"/>
      <c r="I27" s="29"/>
      <c r="J27" s="29"/>
      <c r="K27" s="29"/>
      <c r="L27" s="29"/>
      <c r="M27" s="29"/>
      <c r="N27" s="29"/>
      <c r="O27" s="29"/>
    </row>
    <row r="28" spans="1:15" ht="12.75">
      <c r="A28" s="28"/>
      <c r="B28" s="28"/>
      <c r="C28" s="28"/>
      <c r="D28" s="28"/>
      <c r="E28" s="28"/>
      <c r="F28" s="28"/>
      <c r="G28" s="28"/>
      <c r="H28" s="29"/>
      <c r="I28" s="29"/>
      <c r="J28" s="29"/>
      <c r="K28" s="29"/>
      <c r="L28" s="29"/>
      <c r="M28" s="29"/>
      <c r="N28" s="29"/>
      <c r="O28" s="29"/>
    </row>
    <row r="29" spans="1:15" ht="12.75">
      <c r="A29" s="28"/>
      <c r="B29" s="28"/>
      <c r="C29" s="28"/>
      <c r="D29" s="28"/>
      <c r="E29" s="28"/>
      <c r="F29" s="28"/>
      <c r="G29" s="28"/>
      <c r="H29" s="29"/>
      <c r="I29" s="29"/>
      <c r="J29" s="29"/>
      <c r="K29" s="29"/>
      <c r="L29" s="29"/>
      <c r="M29" s="29"/>
      <c r="N29" s="29"/>
      <c r="O29" s="29"/>
    </row>
    <row r="30" spans="1:15" ht="12.75">
      <c r="A30" s="28"/>
      <c r="B30" s="28"/>
      <c r="C30" s="28"/>
      <c r="D30" s="28"/>
      <c r="E30" s="28"/>
      <c r="F30" s="28"/>
      <c r="G30" s="28"/>
      <c r="H30" s="29"/>
      <c r="I30" s="29"/>
      <c r="J30" s="29"/>
      <c r="K30" s="29"/>
      <c r="L30" s="29"/>
      <c r="M30" s="29"/>
      <c r="N30" s="29"/>
      <c r="O30" s="29"/>
    </row>
    <row r="31" spans="1:15" ht="12.75">
      <c r="A31" s="28"/>
      <c r="B31" s="28"/>
      <c r="C31" s="28"/>
      <c r="D31" s="28"/>
      <c r="E31" s="28"/>
      <c r="F31" s="28"/>
      <c r="G31" s="28"/>
      <c r="H31" s="29"/>
      <c r="I31" s="29"/>
      <c r="J31" s="29"/>
      <c r="K31" s="29"/>
      <c r="L31" s="29"/>
      <c r="M31" s="29"/>
      <c r="N31" s="29"/>
      <c r="O31" s="29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Celso e Valeria</dc:creator>
  <cp:keywords/>
  <dc:description/>
  <cp:lastModifiedBy>Casa</cp:lastModifiedBy>
  <dcterms:created xsi:type="dcterms:W3CDTF">2008-10-19T23:51:54Z</dcterms:created>
  <dcterms:modified xsi:type="dcterms:W3CDTF">2011-08-15T17:18:33Z</dcterms:modified>
  <cp:category/>
  <cp:version/>
  <cp:contentType/>
  <cp:contentStatus/>
</cp:coreProperties>
</file>